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<sst xmlns="http://schemas.openxmlformats.org/spreadsheetml/2006/main" count="46" uniqueCount="45">
  <si>
    <t>Agency</t>
  </si>
  <si>
    <t>Discretionary</t>
  </si>
  <si>
    <t>Mandatory</t>
  </si>
  <si>
    <t>Total</t>
  </si>
  <si>
    <t>Kraig's Proposed Cut to Discretionary and Tax Increase</t>
  </si>
  <si>
    <t>New Discretionary</t>
  </si>
  <si>
    <t>New Mandatory</t>
  </si>
  <si>
    <t>New total</t>
  </si>
  <si>
    <t>Comments:</t>
  </si>
  <si>
    <t>Department of Defense including Overseas Contingency Operations</t>
  </si>
  <si>
    <t>Return to 1975 level</t>
  </si>
  <si>
    <t>Department of Health and Human Services including Medicare and Medicaid</t>
  </si>
  <si>
    <t>Cut all discretionary give aways</t>
  </si>
  <si>
    <t>Department of Education</t>
  </si>
  <si>
    <t>Return education to the states</t>
  </si>
  <si>
    <t>Department of Veterans Affairs</t>
  </si>
  <si>
    <t>Department of Housing and Urban Development</t>
  </si>
  <si>
    <t>Department of State and Other International Programs</t>
  </si>
  <si>
    <t>Department of Homeland Security</t>
  </si>
  <si>
    <t>This was a huge stupid mistake</t>
  </si>
  <si>
    <t>Department of Energy</t>
  </si>
  <si>
    <t>Department of Justice</t>
  </si>
  <si>
    <t>Department of Agriculture</t>
  </si>
  <si>
    <t>National Aeronautics and Space Administration</t>
  </si>
  <si>
    <t>National Intelligence Program</t>
  </si>
  <si>
    <t>Oxymoron</t>
  </si>
  <si>
    <t>Department of Transportation</t>
  </si>
  <si>
    <t>Department of the Treasury</t>
  </si>
  <si>
    <t>Department of the Interior</t>
  </si>
  <si>
    <t>Department of Labor</t>
  </si>
  <si>
    <t>Bring jobs home</t>
  </si>
  <si>
    <t>Social Security Administration</t>
  </si>
  <si>
    <t>Department of Commerce</t>
  </si>
  <si>
    <t>Army Corps of Engineers Civil Works</t>
  </si>
  <si>
    <t>Environmental Protection Agency</t>
  </si>
  <si>
    <t>National Science Foundation</t>
  </si>
  <si>
    <t>Small Business Administration</t>
  </si>
  <si>
    <t>Corporation for National and Community Service</t>
  </si>
  <si>
    <t>Net interest</t>
  </si>
  <si>
    <t>Disaster costs</t>
  </si>
  <si>
    <t>Other spending</t>
  </si>
  <si>
    <t>Revenue</t>
  </si>
  <si>
    <t>Raise taxes to pay for interest on debt</t>
  </si>
  <si>
    <t>Deficit</t>
  </si>
  <si>
    <t>Note That TAXES were raised by the amount of the interest on the debt plus 10% to start paying down the debt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</si>
</sst>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wrapText="1"/>
    </xf>
    <xf numFmtId="164" fontId="0" fillId="0" borderId="6" xfId="0" applyBorder="1" applyAlignment="1">
      <alignment wrapText="1"/>
    </xf>
    <xf numFmtId="164" fontId="0" fillId="0" borderId="7" xfId="0" applyBorder="1" applyAlignment="1">
      <alignment wrapText="1"/>
    </xf>
    <xf numFmtId="164" fontId="3" fillId="0" borderId="8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4" fillId="0" borderId="5" xfId="20" applyNumberFormat="1" applyFont="1" applyFill="1" applyBorder="1" applyAlignment="1" applyProtection="1">
      <alignment wrapText="1"/>
      <protection/>
    </xf>
    <xf numFmtId="164" fontId="1" fillId="0" borderId="5" xfId="0" applyFont="1" applyBorder="1" applyAlignment="1">
      <alignment wrapText="1"/>
    </xf>
    <xf numFmtId="165" fontId="1" fillId="0" borderId="6" xfId="0" applyNumberFormat="1" applyFont="1" applyBorder="1" applyAlignment="1">
      <alignment wrapText="1"/>
    </xf>
    <xf numFmtId="165" fontId="1" fillId="0" borderId="7" xfId="0" applyNumberFormat="1" applyFont="1" applyBorder="1" applyAlignment="1">
      <alignment wrapText="1"/>
    </xf>
    <xf numFmtId="166" fontId="0" fillId="0" borderId="7" xfId="0" applyNumberFormat="1" applyBorder="1" applyAlignment="1">
      <alignment/>
    </xf>
    <xf numFmtId="164" fontId="3" fillId="0" borderId="7" xfId="0" applyFont="1" applyBorder="1" applyAlignment="1">
      <alignment wrapText="1"/>
    </xf>
    <xf numFmtId="164" fontId="0" fillId="0" borderId="9" xfId="0" applyFont="1" applyBorder="1" applyAlignment="1">
      <alignment wrapText="1"/>
    </xf>
    <xf numFmtId="164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164" fontId="3" fillId="0" borderId="12" xfId="0" applyFont="1" applyBorder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United_States_Department_of_Education" TargetMode="External" /><Relationship Id="rId2" Type="http://schemas.openxmlformats.org/officeDocument/2006/relationships/hyperlink" Target="http://en.wikipedia.org/wiki/United_States_Department_of_Veterans_Affairs" TargetMode="External" /><Relationship Id="rId3" Type="http://schemas.openxmlformats.org/officeDocument/2006/relationships/hyperlink" Target="http://en.wikipedia.org/wiki/United_States_Department_of_Housing_and_Urban_Development" TargetMode="External" /><Relationship Id="rId4" Type="http://schemas.openxmlformats.org/officeDocument/2006/relationships/hyperlink" Target="http://en.wikipedia.org/wiki/United_States_Department_of_State" TargetMode="External" /><Relationship Id="rId5" Type="http://schemas.openxmlformats.org/officeDocument/2006/relationships/hyperlink" Target="http://en.wikipedia.org/wiki/United_States_Department_of_Homeland_Security" TargetMode="External" /><Relationship Id="rId6" Type="http://schemas.openxmlformats.org/officeDocument/2006/relationships/hyperlink" Target="http://en.wikipedia.org/wiki/United_States_Department_of_Energy" TargetMode="External" /><Relationship Id="rId7" Type="http://schemas.openxmlformats.org/officeDocument/2006/relationships/hyperlink" Target="http://en.wikipedia.org/wiki/United_States_Department_of_Justice" TargetMode="External" /><Relationship Id="rId8" Type="http://schemas.openxmlformats.org/officeDocument/2006/relationships/hyperlink" Target="http://en.wikipedia.org/wiki/United_States_Department_of_Agriculture" TargetMode="External" /><Relationship Id="rId9" Type="http://schemas.openxmlformats.org/officeDocument/2006/relationships/hyperlink" Target="http://en.wikipedia.org/wiki/National_Aeronautics_and_Space_Administration" TargetMode="External" /><Relationship Id="rId10" Type="http://schemas.openxmlformats.org/officeDocument/2006/relationships/hyperlink" Target="http://en.wikipedia.org/wiki/Central_Intelligence_Agency" TargetMode="External" /><Relationship Id="rId11" Type="http://schemas.openxmlformats.org/officeDocument/2006/relationships/hyperlink" Target="http://en.wikipedia.org/wiki/United_States_Department_of_Transportation" TargetMode="External" /><Relationship Id="rId12" Type="http://schemas.openxmlformats.org/officeDocument/2006/relationships/hyperlink" Target="http://en.wikipedia.org/wiki/United_States_Department_of_the_Treasury" TargetMode="External" /><Relationship Id="rId13" Type="http://schemas.openxmlformats.org/officeDocument/2006/relationships/hyperlink" Target="http://en.wikipedia.org/wiki/United_States_Department_of_the_Interior" TargetMode="External" /><Relationship Id="rId14" Type="http://schemas.openxmlformats.org/officeDocument/2006/relationships/hyperlink" Target="http://en.wikipedia.org/wiki/United_States_Department_of_Labor" TargetMode="External" /><Relationship Id="rId15" Type="http://schemas.openxmlformats.org/officeDocument/2006/relationships/hyperlink" Target="http://en.wikipedia.org/wiki/Social_Security_Administration" TargetMode="External" /><Relationship Id="rId16" Type="http://schemas.openxmlformats.org/officeDocument/2006/relationships/hyperlink" Target="http://en.wikipedia.org/wiki/United_States_Department_of_Commerce" TargetMode="External" /><Relationship Id="rId17" Type="http://schemas.openxmlformats.org/officeDocument/2006/relationships/hyperlink" Target="http://en.wikipedia.org/wiki/United_States_Army_Corps_of_Engineers" TargetMode="External" /><Relationship Id="rId18" Type="http://schemas.openxmlformats.org/officeDocument/2006/relationships/hyperlink" Target="http://en.wikipedia.org/wiki/United_States_Environmental_Protection_Agency" TargetMode="External" /><Relationship Id="rId19" Type="http://schemas.openxmlformats.org/officeDocument/2006/relationships/hyperlink" Target="http://en.wikipedia.org/wiki/National_Science_Foundation" TargetMode="External" /><Relationship Id="rId20" Type="http://schemas.openxmlformats.org/officeDocument/2006/relationships/hyperlink" Target="http://en.wikipedia.org/wiki/Small_Business_Administration" TargetMode="External" /><Relationship Id="rId21" Type="http://schemas.openxmlformats.org/officeDocument/2006/relationships/hyperlink" Target="http://en.wikipedia.org/wiki/Corporation_for_National_and_Community_Servic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5" zoomScaleNormal="75" workbookViewId="0" topLeftCell="A1">
      <selection activeCell="J3" sqref="J3"/>
    </sheetView>
  </sheetViews>
  <sheetFormatPr defaultColWidth="9.140625" defaultRowHeight="12.75"/>
  <cols>
    <col min="1" max="1" width="27.421875" style="0" customWidth="1"/>
    <col min="2" max="2" width="24.7109375" style="0" customWidth="1"/>
    <col min="3" max="3" width="25.8515625" style="0" customWidth="1"/>
    <col min="4" max="4" width="14.28125" style="0" customWidth="1"/>
    <col min="5" max="5" width="16.421875" style="0" customWidth="1"/>
    <col min="6" max="6" width="13.57421875" style="0" customWidth="1"/>
    <col min="7" max="7" width="16.28125" style="0" customWidth="1"/>
    <col min="8" max="8" width="14.7109375" style="0" customWidth="1"/>
    <col min="9" max="9" width="34.140625" style="0" customWidth="1"/>
  </cols>
  <sheetData>
    <row r="1" spans="1:9" ht="100.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3" t="s">
        <v>7</v>
      </c>
      <c r="I1" s="5" t="s">
        <v>8</v>
      </c>
    </row>
    <row r="2" spans="1:9" ht="52.5" customHeight="1">
      <c r="A2" s="6" t="s">
        <v>9</v>
      </c>
      <c r="B2" s="7">
        <v>666.2</v>
      </c>
      <c r="C2" s="7">
        <v>6.7</v>
      </c>
      <c r="D2" s="8">
        <v>672.9</v>
      </c>
      <c r="E2" s="9">
        <v>422</v>
      </c>
      <c r="F2" s="10">
        <f>B2-E2</f>
        <v>244.20000000000005</v>
      </c>
      <c r="G2" s="10">
        <f>C2</f>
        <v>6.7</v>
      </c>
      <c r="H2" s="11">
        <f>F2+G2</f>
        <v>250.90000000000003</v>
      </c>
      <c r="I2" t="s">
        <v>10</v>
      </c>
    </row>
    <row r="3" spans="1:9" ht="49.5" customHeight="1">
      <c r="A3" s="6" t="s">
        <v>11</v>
      </c>
      <c r="B3" s="7">
        <v>80.6</v>
      </c>
      <c r="C3" s="7">
        <v>860.3</v>
      </c>
      <c r="D3" s="8">
        <v>940.9</v>
      </c>
      <c r="E3" s="9">
        <v>74</v>
      </c>
      <c r="F3" s="10">
        <f aca="true" t="shared" si="0" ref="F3:F27">B3-E3</f>
        <v>6.599999999999994</v>
      </c>
      <c r="G3" s="10">
        <f aca="true" t="shared" si="1" ref="G3:G27">C3</f>
        <v>860.3</v>
      </c>
      <c r="H3" s="11">
        <f aca="true" t="shared" si="2" ref="H3:H27">F3+G3</f>
        <v>866.9</v>
      </c>
      <c r="I3" t="s">
        <v>12</v>
      </c>
    </row>
    <row r="4" spans="1:9" ht="27.75" customHeight="1">
      <c r="A4" s="12" t="s">
        <v>13</v>
      </c>
      <c r="B4" s="7">
        <v>67.7</v>
      </c>
      <c r="C4" s="7">
        <v>4.2</v>
      </c>
      <c r="D4" s="8">
        <v>71.9</v>
      </c>
      <c r="E4" s="9">
        <v>30</v>
      </c>
      <c r="F4" s="10">
        <f t="shared" si="0"/>
        <v>37.7</v>
      </c>
      <c r="G4" s="10">
        <f t="shared" si="1"/>
        <v>4.2</v>
      </c>
      <c r="H4" s="11">
        <f t="shared" si="2"/>
        <v>41.900000000000006</v>
      </c>
      <c r="I4" t="s">
        <v>14</v>
      </c>
    </row>
    <row r="5" spans="1:8" ht="33.75" customHeight="1">
      <c r="A5" s="12" t="s">
        <v>15</v>
      </c>
      <c r="B5" s="7">
        <v>60.4</v>
      </c>
      <c r="C5" s="7">
        <v>79.4</v>
      </c>
      <c r="D5" s="8">
        <v>139.7</v>
      </c>
      <c r="E5" s="9">
        <v>7</v>
      </c>
      <c r="F5" s="10">
        <f t="shared" si="0"/>
        <v>53.4</v>
      </c>
      <c r="G5" s="10">
        <f t="shared" si="1"/>
        <v>79.4</v>
      </c>
      <c r="H5" s="11">
        <f t="shared" si="2"/>
        <v>132.8</v>
      </c>
    </row>
    <row r="6" spans="1:8" ht="33.75" customHeight="1">
      <c r="A6" s="12" t="s">
        <v>16</v>
      </c>
      <c r="B6" s="7">
        <v>41.1</v>
      </c>
      <c r="C6" s="7">
        <v>5.2</v>
      </c>
      <c r="D6" s="8">
        <v>46.3</v>
      </c>
      <c r="E6" s="9">
        <v>4</v>
      </c>
      <c r="F6" s="10">
        <f t="shared" si="0"/>
        <v>37.1</v>
      </c>
      <c r="G6" s="10">
        <f t="shared" si="1"/>
        <v>5.2</v>
      </c>
      <c r="H6" s="11">
        <f t="shared" si="2"/>
        <v>42.300000000000004</v>
      </c>
    </row>
    <row r="7" spans="1:8" ht="12.75">
      <c r="A7" s="12" t="s">
        <v>17</v>
      </c>
      <c r="B7" s="7">
        <v>56.1</v>
      </c>
      <c r="C7" s="7">
        <v>3.4</v>
      </c>
      <c r="D7" s="8">
        <v>59.5</v>
      </c>
      <c r="E7" s="9">
        <v>6</v>
      </c>
      <c r="F7" s="10">
        <f t="shared" si="0"/>
        <v>50.1</v>
      </c>
      <c r="G7" s="10">
        <f t="shared" si="1"/>
        <v>3.4</v>
      </c>
      <c r="H7" s="11">
        <f t="shared" si="2"/>
        <v>53.5</v>
      </c>
    </row>
    <row r="8" spans="1:9" ht="38.25" customHeight="1">
      <c r="A8" s="12" t="s">
        <v>18</v>
      </c>
      <c r="B8" s="7">
        <v>54.9</v>
      </c>
      <c r="C8" s="7">
        <v>0.5</v>
      </c>
      <c r="D8" s="8">
        <v>55.4</v>
      </c>
      <c r="E8" s="9">
        <v>50</v>
      </c>
      <c r="F8" s="10">
        <f t="shared" si="0"/>
        <v>4.899999999999999</v>
      </c>
      <c r="G8" s="10">
        <f t="shared" si="1"/>
        <v>0.5</v>
      </c>
      <c r="H8" s="11">
        <f t="shared" si="2"/>
        <v>5.399999999999999</v>
      </c>
      <c r="I8" t="s">
        <v>19</v>
      </c>
    </row>
    <row r="9" spans="1:8" ht="21" customHeight="1">
      <c r="A9" s="12" t="s">
        <v>20</v>
      </c>
      <c r="B9" s="7">
        <v>35.6</v>
      </c>
      <c r="C9" s="7">
        <v>-0.6</v>
      </c>
      <c r="D9" s="8">
        <v>35</v>
      </c>
      <c r="E9" s="9">
        <v>4</v>
      </c>
      <c r="F9" s="10">
        <f t="shared" si="0"/>
        <v>31.6</v>
      </c>
      <c r="G9" s="10">
        <f t="shared" si="1"/>
        <v>-0.6</v>
      </c>
      <c r="H9" s="11">
        <f t="shared" si="2"/>
        <v>31</v>
      </c>
    </row>
    <row r="10" spans="1:8" ht="21" customHeight="1">
      <c r="A10" s="12" t="s">
        <v>21</v>
      </c>
      <c r="B10" s="7">
        <v>23.9</v>
      </c>
      <c r="C10" s="7">
        <v>12.7</v>
      </c>
      <c r="D10" s="8">
        <v>36.5</v>
      </c>
      <c r="E10" s="9">
        <v>3</v>
      </c>
      <c r="F10" s="10">
        <f t="shared" si="0"/>
        <v>20.9</v>
      </c>
      <c r="G10" s="10">
        <f t="shared" si="1"/>
        <v>12.7</v>
      </c>
      <c r="H10" s="11">
        <f t="shared" si="2"/>
        <v>33.599999999999994</v>
      </c>
    </row>
    <row r="11" spans="1:8" ht="21" customHeight="1">
      <c r="A11" s="12" t="s">
        <v>22</v>
      </c>
      <c r="B11" s="7">
        <v>26.8</v>
      </c>
      <c r="C11" s="7">
        <v>127.7</v>
      </c>
      <c r="D11" s="8">
        <v>154.5</v>
      </c>
      <c r="E11" s="9">
        <v>3</v>
      </c>
      <c r="F11" s="10">
        <f t="shared" si="0"/>
        <v>23.8</v>
      </c>
      <c r="G11" s="10">
        <f t="shared" si="1"/>
        <v>127.7</v>
      </c>
      <c r="H11" s="11">
        <f t="shared" si="2"/>
        <v>151.5</v>
      </c>
    </row>
    <row r="12" spans="1:8" ht="30.75" customHeight="1">
      <c r="A12" s="12" t="s">
        <v>23</v>
      </c>
      <c r="B12" s="7">
        <v>17.8</v>
      </c>
      <c r="C12" s="7">
        <v>-0.02</v>
      </c>
      <c r="D12" s="8">
        <v>17.8</v>
      </c>
      <c r="E12" s="9">
        <v>2</v>
      </c>
      <c r="F12" s="10">
        <f t="shared" si="0"/>
        <v>15.8</v>
      </c>
      <c r="G12" s="10">
        <f t="shared" si="1"/>
        <v>-0.02</v>
      </c>
      <c r="H12" s="11">
        <f t="shared" si="2"/>
        <v>15.780000000000001</v>
      </c>
    </row>
    <row r="13" spans="1:9" ht="21" customHeight="1">
      <c r="A13" s="12" t="s">
        <v>24</v>
      </c>
      <c r="B13" s="7">
        <v>52.6</v>
      </c>
      <c r="C13" s="7">
        <v>0</v>
      </c>
      <c r="D13" s="8">
        <v>52.6</v>
      </c>
      <c r="E13" s="9">
        <v>42</v>
      </c>
      <c r="F13" s="10">
        <f t="shared" si="0"/>
        <v>10.600000000000001</v>
      </c>
      <c r="G13" s="10">
        <f t="shared" si="1"/>
        <v>0</v>
      </c>
      <c r="H13" s="11">
        <f t="shared" si="2"/>
        <v>10.600000000000001</v>
      </c>
      <c r="I13" t="s">
        <v>25</v>
      </c>
    </row>
    <row r="14" spans="1:8" ht="21" customHeight="1">
      <c r="A14" s="12" t="s">
        <v>26</v>
      </c>
      <c r="B14" s="7">
        <v>24</v>
      </c>
      <c r="C14" s="7">
        <v>74.5</v>
      </c>
      <c r="D14" s="8">
        <v>98.5</v>
      </c>
      <c r="E14" s="9">
        <v>3</v>
      </c>
      <c r="F14" s="10">
        <f t="shared" si="0"/>
        <v>21</v>
      </c>
      <c r="G14" s="10">
        <f t="shared" si="1"/>
        <v>74.5</v>
      </c>
      <c r="H14" s="11">
        <f t="shared" si="2"/>
        <v>95.5</v>
      </c>
    </row>
    <row r="15" spans="1:8" ht="21" customHeight="1">
      <c r="A15" s="12" t="s">
        <v>27</v>
      </c>
      <c r="B15" s="7">
        <v>14.1</v>
      </c>
      <c r="C15" s="7">
        <v>96.2</v>
      </c>
      <c r="D15" s="8">
        <v>110.3</v>
      </c>
      <c r="E15" s="9">
        <v>2</v>
      </c>
      <c r="F15" s="10">
        <f t="shared" si="0"/>
        <v>12.1</v>
      </c>
      <c r="G15" s="10">
        <f t="shared" si="1"/>
        <v>96.2</v>
      </c>
      <c r="H15" s="11">
        <f t="shared" si="2"/>
        <v>108.3</v>
      </c>
    </row>
    <row r="16" spans="1:8" ht="21" customHeight="1">
      <c r="A16" s="12" t="s">
        <v>28</v>
      </c>
      <c r="B16" s="7">
        <v>12.3</v>
      </c>
      <c r="C16" s="7">
        <v>1.2</v>
      </c>
      <c r="D16" s="8">
        <v>13.5</v>
      </c>
      <c r="E16" s="9">
        <v>2</v>
      </c>
      <c r="F16" s="10">
        <f t="shared" si="0"/>
        <v>10.3</v>
      </c>
      <c r="G16" s="10">
        <f t="shared" si="1"/>
        <v>1.2</v>
      </c>
      <c r="H16" s="11">
        <f t="shared" si="2"/>
        <v>11.5</v>
      </c>
    </row>
    <row r="17" spans="1:9" ht="21" customHeight="1">
      <c r="A17" s="12" t="s">
        <v>29</v>
      </c>
      <c r="B17" s="7">
        <v>13.2</v>
      </c>
      <c r="C17" s="7">
        <v>88.4</v>
      </c>
      <c r="D17" s="8">
        <v>101.7</v>
      </c>
      <c r="E17" s="9">
        <v>-20</v>
      </c>
      <c r="F17" s="10">
        <f t="shared" si="0"/>
        <v>33.2</v>
      </c>
      <c r="G17" s="10">
        <f t="shared" si="1"/>
        <v>88.4</v>
      </c>
      <c r="H17" s="11">
        <f t="shared" si="2"/>
        <v>121.60000000000001</v>
      </c>
      <c r="I17" t="s">
        <v>30</v>
      </c>
    </row>
    <row r="18" spans="1:8" ht="21" customHeight="1">
      <c r="A18" s="12" t="s">
        <v>31</v>
      </c>
      <c r="B18" s="7">
        <v>11.7</v>
      </c>
      <c r="C18" s="7">
        <v>871</v>
      </c>
      <c r="D18" s="8">
        <v>882.7</v>
      </c>
      <c r="E18" s="9"/>
      <c r="F18" s="10">
        <f t="shared" si="0"/>
        <v>11.7</v>
      </c>
      <c r="G18" s="10">
        <f t="shared" si="1"/>
        <v>871</v>
      </c>
      <c r="H18" s="11">
        <f t="shared" si="2"/>
        <v>882.7</v>
      </c>
    </row>
    <row r="19" spans="1:8" ht="21" customHeight="1">
      <c r="A19" s="12" t="s">
        <v>32</v>
      </c>
      <c r="B19" s="7">
        <v>9.5</v>
      </c>
      <c r="C19" s="7">
        <v>-0.5</v>
      </c>
      <c r="D19" s="8">
        <v>9</v>
      </c>
      <c r="E19" s="9"/>
      <c r="F19" s="10">
        <f t="shared" si="0"/>
        <v>9.5</v>
      </c>
      <c r="G19" s="10">
        <f t="shared" si="1"/>
        <v>-0.5</v>
      </c>
      <c r="H19" s="11">
        <f t="shared" si="2"/>
        <v>9</v>
      </c>
    </row>
    <row r="20" spans="1:8" ht="21" customHeight="1">
      <c r="A20" s="12" t="s">
        <v>33</v>
      </c>
      <c r="B20" s="7">
        <v>8.2</v>
      </c>
      <c r="C20" s="7">
        <v>-0.007</v>
      </c>
      <c r="D20" s="8">
        <v>8.2</v>
      </c>
      <c r="E20" s="9"/>
      <c r="F20" s="10">
        <f t="shared" si="0"/>
        <v>8.2</v>
      </c>
      <c r="G20" s="10">
        <f t="shared" si="1"/>
        <v>-0.007</v>
      </c>
      <c r="H20" s="11">
        <f t="shared" si="2"/>
        <v>8.193</v>
      </c>
    </row>
    <row r="21" spans="1:8" ht="21" customHeight="1">
      <c r="A21" s="12" t="s">
        <v>34</v>
      </c>
      <c r="B21" s="7">
        <v>9.2</v>
      </c>
      <c r="C21" s="7">
        <v>-0.2</v>
      </c>
      <c r="D21" s="8">
        <v>8.9</v>
      </c>
      <c r="E21" s="9"/>
      <c r="F21" s="10">
        <f t="shared" si="0"/>
        <v>9.2</v>
      </c>
      <c r="G21" s="10">
        <f t="shared" si="1"/>
        <v>-0.2</v>
      </c>
      <c r="H21" s="11">
        <f t="shared" si="2"/>
        <v>9</v>
      </c>
    </row>
    <row r="22" spans="1:8" ht="21" customHeight="1">
      <c r="A22" s="12" t="s">
        <v>35</v>
      </c>
      <c r="B22" s="7">
        <v>7.4</v>
      </c>
      <c r="C22" s="7">
        <v>0.2</v>
      </c>
      <c r="D22" s="8">
        <v>7.5</v>
      </c>
      <c r="E22" s="9"/>
      <c r="F22" s="10">
        <f t="shared" si="0"/>
        <v>7.4</v>
      </c>
      <c r="G22" s="10">
        <f t="shared" si="1"/>
        <v>0.2</v>
      </c>
      <c r="H22" s="11">
        <f t="shared" si="2"/>
        <v>7.6000000000000005</v>
      </c>
    </row>
    <row r="23" spans="1:8" ht="21" customHeight="1">
      <c r="A23" s="12" t="s">
        <v>36</v>
      </c>
      <c r="B23" s="7">
        <v>1.4</v>
      </c>
      <c r="C23" s="7">
        <v>-0.006</v>
      </c>
      <c r="D23" s="8">
        <v>1.4</v>
      </c>
      <c r="E23" s="9"/>
      <c r="F23" s="10">
        <f t="shared" si="0"/>
        <v>1.4</v>
      </c>
      <c r="G23" s="10">
        <f t="shared" si="1"/>
        <v>-0.006</v>
      </c>
      <c r="H23" s="11">
        <f t="shared" si="2"/>
        <v>1.394</v>
      </c>
    </row>
    <row r="24" spans="1:8" ht="29.25" customHeight="1">
      <c r="A24" s="12" t="s">
        <v>37</v>
      </c>
      <c r="B24" s="7">
        <v>1.1</v>
      </c>
      <c r="C24" s="7">
        <v>0.007</v>
      </c>
      <c r="D24" s="8">
        <v>1.1</v>
      </c>
      <c r="E24" s="9"/>
      <c r="F24" s="10">
        <f t="shared" si="0"/>
        <v>1.1</v>
      </c>
      <c r="G24" s="10">
        <f t="shared" si="1"/>
        <v>0.007</v>
      </c>
      <c r="H24" s="11">
        <f t="shared" si="2"/>
        <v>1.107</v>
      </c>
    </row>
    <row r="25" spans="1:8" ht="21" customHeight="1">
      <c r="A25" s="6" t="s">
        <v>38</v>
      </c>
      <c r="B25" s="7">
        <v>246</v>
      </c>
      <c r="C25" s="7">
        <v>0</v>
      </c>
      <c r="D25" s="8">
        <v>246</v>
      </c>
      <c r="E25" s="9"/>
      <c r="F25" s="10">
        <f t="shared" si="0"/>
        <v>246</v>
      </c>
      <c r="G25" s="10">
        <f t="shared" si="1"/>
        <v>0</v>
      </c>
      <c r="H25" s="11">
        <f t="shared" si="2"/>
        <v>246</v>
      </c>
    </row>
    <row r="26" spans="1:8" ht="21" customHeight="1">
      <c r="A26" s="6" t="s">
        <v>39</v>
      </c>
      <c r="B26" s="7">
        <v>2</v>
      </c>
      <c r="C26" s="7">
        <v>0</v>
      </c>
      <c r="D26" s="8">
        <v>2</v>
      </c>
      <c r="E26" s="9"/>
      <c r="F26" s="10">
        <f t="shared" si="0"/>
        <v>2</v>
      </c>
      <c r="G26" s="10">
        <f t="shared" si="1"/>
        <v>0</v>
      </c>
      <c r="H26" s="11">
        <f t="shared" si="2"/>
        <v>2</v>
      </c>
    </row>
    <row r="27" spans="1:8" ht="21" customHeight="1">
      <c r="A27" s="6" t="s">
        <v>40</v>
      </c>
      <c r="B27" s="7">
        <v>-34</v>
      </c>
      <c r="C27" s="7">
        <v>61.7</v>
      </c>
      <c r="D27" s="8">
        <v>29.5</v>
      </c>
      <c r="E27" s="9">
        <v>0</v>
      </c>
      <c r="F27" s="10">
        <f t="shared" si="0"/>
        <v>-34</v>
      </c>
      <c r="G27" s="10">
        <f t="shared" si="1"/>
        <v>61.7</v>
      </c>
      <c r="H27" s="11">
        <f t="shared" si="2"/>
        <v>27.700000000000003</v>
      </c>
    </row>
    <row r="28" spans="1:8" ht="21" customHeight="1">
      <c r="A28" s="13" t="s">
        <v>3</v>
      </c>
      <c r="B28" s="14">
        <v>1510</v>
      </c>
      <c r="C28" s="14">
        <v>2293</v>
      </c>
      <c r="D28" s="15">
        <v>3803</v>
      </c>
      <c r="E28" s="16">
        <f>SUM(E2:E27)</f>
        <v>634</v>
      </c>
      <c r="F28" s="16">
        <f>SUM(F2:F27)</f>
        <v>875.8</v>
      </c>
      <c r="G28" s="16">
        <f>SUM(G2:G27)</f>
        <v>2291.9739999999997</v>
      </c>
      <c r="H28" s="16">
        <f>SUM(H2:H27)</f>
        <v>3167.7739999999994</v>
      </c>
    </row>
    <row r="29" spans="1:9" ht="12.75">
      <c r="A29" s="6" t="s">
        <v>41</v>
      </c>
      <c r="B29" s="10"/>
      <c r="C29" s="10"/>
      <c r="D29" s="8">
        <v>2900</v>
      </c>
      <c r="E29" s="9">
        <v>270</v>
      </c>
      <c r="F29" s="10"/>
      <c r="G29" s="10"/>
      <c r="H29" s="17">
        <f>D29+E29</f>
        <v>3170</v>
      </c>
      <c r="I29" t="s">
        <v>42</v>
      </c>
    </row>
    <row r="30" spans="1:8" ht="12.75">
      <c r="A30" s="18" t="s">
        <v>43</v>
      </c>
      <c r="B30" s="19"/>
      <c r="C30" s="19"/>
      <c r="D30" s="20">
        <f>D28-D29</f>
        <v>903</v>
      </c>
      <c r="E30" s="21"/>
      <c r="F30" s="19"/>
      <c r="G30" s="19"/>
      <c r="H30" s="20">
        <f>H28-H29</f>
        <v>-2.2260000000005675</v>
      </c>
    </row>
    <row r="32" ht="27.75" customHeight="1">
      <c r="E32" s="22" t="s">
        <v>44</v>
      </c>
    </row>
  </sheetData>
  <sheetProtection selectLockedCells="1" selectUnlockedCells="1"/>
  <hyperlinks>
    <hyperlink ref="A4" r:id="rId1" display="Department of Education"/>
    <hyperlink ref="A5" r:id="rId2" display="Department of Veterans Affairs"/>
    <hyperlink ref="A6" r:id="rId3" display="Department of Housing and Urban Development"/>
    <hyperlink ref="A7" r:id="rId4" display="Department of State and Other International Programs"/>
    <hyperlink ref="A8" r:id="rId5" display="Department of Homeland Security"/>
    <hyperlink ref="A9" r:id="rId6" display="Department of Energy"/>
    <hyperlink ref="A10" r:id="rId7" display="Department of Justice"/>
    <hyperlink ref="A11" r:id="rId8" display="Department of Agriculture"/>
    <hyperlink ref="A12" r:id="rId9" display="National Aeronautics and Space Administration"/>
    <hyperlink ref="A13" r:id="rId10" display="National Intelligence Program"/>
    <hyperlink ref="A14" r:id="rId11" display="Department of Transportation"/>
    <hyperlink ref="A15" r:id="rId12" display="Department of the Treasury"/>
    <hyperlink ref="A16" r:id="rId13" display="Department of the Interior"/>
    <hyperlink ref="A17" r:id="rId14" display="Department of Labor"/>
    <hyperlink ref="A18" r:id="rId15" display="Social Security Administration"/>
    <hyperlink ref="A19" r:id="rId16" display="Department of Commerce"/>
    <hyperlink ref="A20" r:id="rId17" display="Army Corps of Engineers Civil Works"/>
    <hyperlink ref="A21" r:id="rId18" display="Environmental Protection Agency"/>
    <hyperlink ref="A22" r:id="rId19" display="National Science Foundation"/>
    <hyperlink ref="A23" r:id="rId20" display="Small Business Administration"/>
    <hyperlink ref="A24" r:id="rId21" display="Corporation for National and Community Serv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2013-10-12T09:11:59Z</cp:lastPrinted>
  <dcterms:created xsi:type="dcterms:W3CDTF">2013-10-12T08:27:34Z</dcterms:created>
  <dcterms:modified xsi:type="dcterms:W3CDTF">2013-10-12T09:49:57Z</dcterms:modified>
  <cp:category/>
  <cp:version/>
  <cp:contentType/>
  <cp:contentStatus/>
  <cp:revision>2</cp:revision>
</cp:coreProperties>
</file>